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somc/Desktop/Marshall Bass Trail/Team of the Year Points/"/>
    </mc:Choice>
  </mc:AlternateContent>
  <xr:revisionPtr revIDLastSave="0" documentId="13_ncr:1_{FBB99B1F-2A25-5947-8624-060BCB29ACB1}" xr6:coauthVersionLast="47" xr6:coauthVersionMax="47" xr10:uidLastSave="{00000000-0000-0000-0000-000000000000}"/>
  <bookViews>
    <workbookView xWindow="0" yWindow="740" windowWidth="34560" windowHeight="21600" xr2:uid="{14F2C565-9F67-5844-AE96-BF1AA2D5C1B2}"/>
  </bookViews>
  <sheets>
    <sheet name="Sheet1" sheetId="1" r:id="rId1"/>
  </sheets>
  <definedNames>
    <definedName name="_xlnm._FilterDatabase" localSheetId="0" hidden="1">Sheet1!$A$1:$I$104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28" i="1"/>
  <c r="G12" i="1" l="1"/>
  <c r="G43" i="1"/>
  <c r="G21" i="1"/>
  <c r="G35" i="1"/>
  <c r="G39" i="1" l="1"/>
  <c r="G22" i="1"/>
  <c r="G14" i="1"/>
  <c r="G37" i="1" l="1"/>
  <c r="G7" i="1"/>
  <c r="G20" i="1"/>
  <c r="G48" i="1"/>
  <c r="G44" i="1"/>
  <c r="G19" i="1"/>
  <c r="G36" i="1"/>
  <c r="G10" i="1"/>
  <c r="G45" i="1"/>
  <c r="G13" i="1"/>
  <c r="G16" i="1"/>
  <c r="G8" i="1"/>
  <c r="G47" i="1"/>
  <c r="G54" i="1"/>
  <c r="G9" i="1"/>
  <c r="G38" i="1"/>
  <c r="G27" i="1"/>
  <c r="G29" i="1"/>
  <c r="G5" i="1"/>
  <c r="G31" i="1"/>
  <c r="G18" i="1"/>
  <c r="G11" i="1"/>
  <c r="G26" i="1"/>
  <c r="G24" i="1"/>
  <c r="G40" i="1"/>
  <c r="G2" i="1"/>
  <c r="G41" i="1"/>
  <c r="G25" i="1"/>
  <c r="G32" i="1"/>
  <c r="G46" i="1"/>
  <c r="G23" i="1"/>
  <c r="G6" i="1"/>
  <c r="G51" i="1"/>
  <c r="G17" i="1"/>
  <c r="G30" i="1"/>
  <c r="G53" i="1"/>
  <c r="G15" i="1"/>
  <c r="G33" i="1"/>
  <c r="G4" i="1"/>
  <c r="G52" i="1"/>
  <c r="G34" i="1"/>
  <c r="G3" i="1" l="1"/>
  <c r="H28" i="1" l="1"/>
  <c r="H49" i="1"/>
  <c r="H45" i="1"/>
  <c r="H43" i="1"/>
  <c r="H12" i="1"/>
  <c r="H21" i="1"/>
  <c r="H35" i="1"/>
  <c r="H37" i="1"/>
  <c r="H44" i="1"/>
  <c r="H3" i="1"/>
  <c r="H47" i="1"/>
  <c r="H32" i="1"/>
  <c r="H53" i="1"/>
  <c r="H40" i="1"/>
  <c r="H24" i="1"/>
  <c r="H46" i="1"/>
  <c r="H54" i="1"/>
  <c r="H39" i="1"/>
  <c r="H14" i="1"/>
  <c r="H22" i="1"/>
  <c r="H8" i="1"/>
  <c r="H26" i="1"/>
  <c r="H7" i="1"/>
  <c r="H38" i="1"/>
  <c r="H15" i="1"/>
  <c r="H23" i="1"/>
  <c r="H20" i="1"/>
  <c r="H2" i="1"/>
  <c r="H6" i="1"/>
  <c r="H33" i="1"/>
  <c r="H11" i="1"/>
  <c r="H9" i="1"/>
  <c r="H48" i="1"/>
  <c r="H19" i="1"/>
  <c r="H5" i="1"/>
  <c r="H16" i="1"/>
  <c r="H30" i="1"/>
  <c r="H36" i="1"/>
  <c r="H25" i="1"/>
  <c r="H17" i="1"/>
  <c r="H29" i="1"/>
  <c r="H41" i="1"/>
  <c r="H51" i="1"/>
  <c r="H52" i="1"/>
  <c r="H27" i="1"/>
  <c r="H18" i="1"/>
  <c r="H34" i="1"/>
  <c r="H31" i="1"/>
  <c r="H13" i="1"/>
  <c r="H10" i="1"/>
  <c r="H4" i="1"/>
</calcChain>
</file>

<file path=xl/sharedStrings.xml><?xml version="1.0" encoding="utf-8"?>
<sst xmlns="http://schemas.openxmlformats.org/spreadsheetml/2006/main" count="78" uniqueCount="62">
  <si>
    <t>Name</t>
  </si>
  <si>
    <t>Total</t>
  </si>
  <si>
    <t>Rank</t>
  </si>
  <si>
    <t>Tournaments</t>
  </si>
  <si>
    <t>Sutton 4/10</t>
  </si>
  <si>
    <t>Summersville 4/29</t>
  </si>
  <si>
    <t>Dylan Fitzgerald / Brian Fitzgerald</t>
  </si>
  <si>
    <t>Steve Allen Groves / Bart Backus</t>
  </si>
  <si>
    <t>Ben Nowalk / Sam Nowalk</t>
  </si>
  <si>
    <t>Charlie Hanshaw / Jeffrey Hanshaw</t>
  </si>
  <si>
    <t>Michael Samples / Luke Stewart</t>
  </si>
  <si>
    <t>Kyle Estep / Bert Collins</t>
  </si>
  <si>
    <t>Danny Harper / Tyler Davis</t>
  </si>
  <si>
    <t>Ken Bragg / Charlie Epperly</t>
  </si>
  <si>
    <t>Reed Elder / Alex Goff</t>
  </si>
  <si>
    <t>Brenton Davis / Frankie DeLong</t>
  </si>
  <si>
    <t>Bill Shelton / James Pack</t>
  </si>
  <si>
    <t>Tim Cline / Tyler Cline</t>
  </si>
  <si>
    <t>Tim Wade / David Riddle</t>
  </si>
  <si>
    <t>Jimmy Summers / Ed Bryan</t>
  </si>
  <si>
    <t>Dennis Fisher / Chad Burgess</t>
  </si>
  <si>
    <t>Thy Dinh / Tony Dean</t>
  </si>
  <si>
    <t>Austin Brown / Nick Stone</t>
  </si>
  <si>
    <t>Travis Heater / Erick Lipscomb</t>
  </si>
  <si>
    <t>Cody Huddleston / Zach Horrocks</t>
  </si>
  <si>
    <t>Lee Hess / Josh Miller</t>
  </si>
  <si>
    <t>John Beeson / Brian Hilman</t>
  </si>
  <si>
    <t>Joshua Gabehart / Wyatt Gabehart</t>
  </si>
  <si>
    <t>Mick Sansom / Keith Sansom</t>
  </si>
  <si>
    <t>Adam Estep / Chris Null</t>
  </si>
  <si>
    <t>James Nottingham / Donald Rees</t>
  </si>
  <si>
    <t>Ben Halcomb / Aaron Hayes</t>
  </si>
  <si>
    <t>Jason Mccomas / Eddie Webb</t>
  </si>
  <si>
    <t>Ralston Paynter / Gary Paynter</t>
  </si>
  <si>
    <t>Kenny McSweeney / Randall Fields</t>
  </si>
  <si>
    <t>Ricky Nottingham / Ryan Nottingham</t>
  </si>
  <si>
    <t>Jason Gillispie / Joe Bradshaw</t>
  </si>
  <si>
    <t>Waylon Kincaid / Travis Woods</t>
  </si>
  <si>
    <t>Justin Stanton / Mark Stanton</t>
  </si>
  <si>
    <t>Everett Shelton / Greg Haynes</t>
  </si>
  <si>
    <t>Chad Simpson / Scott Toney</t>
  </si>
  <si>
    <t>Jacob Cogar / Mike Cogar</t>
  </si>
  <si>
    <t>Matthew Berry / Aaron Berry</t>
  </si>
  <si>
    <t>Josh Milam / Gabe Dixon</t>
  </si>
  <si>
    <t>Michael Fridley / Antoni Pogorelski</t>
  </si>
  <si>
    <t>Lane Ashley / Tim Ashley</t>
  </si>
  <si>
    <t>Chris White / Hunter White</t>
  </si>
  <si>
    <t>Shane Maultsby</t>
  </si>
  <si>
    <t>Joey Harper / Brian Harper</t>
  </si>
  <si>
    <t>Joshua Phillips / Justin Phillips</t>
  </si>
  <si>
    <t>Greg Toney / Dan Toney</t>
  </si>
  <si>
    <t>Jeff Ransbottom / Jerry Bragg</t>
  </si>
  <si>
    <t>Greg Engle / Josh West</t>
  </si>
  <si>
    <t>Cole Sowards / Mike Sowards</t>
  </si>
  <si>
    <t>Wyatt McGraw / Kevin McGraw</t>
  </si>
  <si>
    <t>Stonewall 5/13</t>
  </si>
  <si>
    <t>Kanawha River 6/24</t>
  </si>
  <si>
    <t>Stonewall 9/16</t>
  </si>
  <si>
    <t>CUP CUT LINE</t>
  </si>
  <si>
    <t>REQUALIFICATION CUT LINE</t>
  </si>
  <si>
    <t>Corey McManaway / Richard Meadows</t>
  </si>
  <si>
    <t>Richard Holtzapfel / Chris Devoss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</si>
</sst>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3" borderId="0" xfId="2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A0E3-AEDC-F24B-A6C1-53368C9BB5CA}">
  <dimension ref="A1:I54"/>
  <sheetViews>
    <sheetView tabSelected="1" zoomScale="57" zoomScaleNormal="80" workbookViewId="0">
      <selection activeCell="G47" sqref="G47"/>
    </sheetView>
  </sheetViews>
  <sheetFormatPr baseColWidth="10" defaultRowHeight="16" x14ac:dyDescent="0.2"/>
  <cols>
    <col min="1" max="1" width="43.5" customWidth="1"/>
    <col min="2" max="2" width="31" customWidth="1"/>
    <col min="3" max="3" width="30.6640625" customWidth="1"/>
    <col min="4" max="4" width="29.1640625" customWidth="1"/>
    <col min="5" max="5" width="32" customWidth="1"/>
    <col min="6" max="6" width="32.5" customWidth="1"/>
    <col min="7" max="7" width="13.5" customWidth="1"/>
    <col min="9" max="9" width="12" customWidth="1"/>
  </cols>
  <sheetData>
    <row r="1" spans="1:9" x14ac:dyDescent="0.2">
      <c r="A1" t="s">
        <v>0</v>
      </c>
      <c r="B1" t="s">
        <v>4</v>
      </c>
      <c r="C1" t="s">
        <v>5</v>
      </c>
      <c r="D1" t="s">
        <v>55</v>
      </c>
      <c r="E1" t="s">
        <v>56</v>
      </c>
      <c r="F1" t="s">
        <v>57</v>
      </c>
      <c r="G1" t="s">
        <v>1</v>
      </c>
      <c r="H1" t="s">
        <v>2</v>
      </c>
      <c r="I1" t="s">
        <v>3</v>
      </c>
    </row>
    <row r="2" spans="1:9" x14ac:dyDescent="0.2">
      <c r="A2" t="s">
        <v>10</v>
      </c>
      <c r="B2">
        <v>95</v>
      </c>
      <c r="C2">
        <v>96</v>
      </c>
      <c r="D2">
        <v>96</v>
      </c>
      <c r="E2">
        <v>92</v>
      </c>
      <c r="G2">
        <f>SUM(B2:F2)</f>
        <v>379</v>
      </c>
      <c r="H2">
        <f>RANK(G2,$G$2:$G$116)</f>
        <v>1</v>
      </c>
      <c r="I2">
        <v>4</v>
      </c>
    </row>
    <row r="3" spans="1:9" x14ac:dyDescent="0.2">
      <c r="A3" t="s">
        <v>6</v>
      </c>
      <c r="B3">
        <v>100</v>
      </c>
      <c r="C3">
        <v>100</v>
      </c>
      <c r="D3">
        <v>90</v>
      </c>
      <c r="E3">
        <v>87</v>
      </c>
      <c r="G3">
        <f>SUM(B3:F3)</f>
        <v>377</v>
      </c>
      <c r="H3">
        <f>RANK(G3,$G$2:$G$116)</f>
        <v>2</v>
      </c>
      <c r="I3">
        <v>4</v>
      </c>
    </row>
    <row r="4" spans="1:9" x14ac:dyDescent="0.2">
      <c r="A4" t="s">
        <v>9</v>
      </c>
      <c r="B4">
        <v>82</v>
      </c>
      <c r="C4">
        <v>97</v>
      </c>
      <c r="D4">
        <v>99</v>
      </c>
      <c r="E4">
        <v>98</v>
      </c>
      <c r="G4">
        <f>SUM(B4:F4)</f>
        <v>376</v>
      </c>
      <c r="H4">
        <f>RANK(G4,$G$2:$G$116)</f>
        <v>3</v>
      </c>
      <c r="I4">
        <v>4</v>
      </c>
    </row>
    <row r="5" spans="1:9" x14ac:dyDescent="0.2">
      <c r="A5" t="s">
        <v>14</v>
      </c>
      <c r="B5">
        <v>90</v>
      </c>
      <c r="C5">
        <v>92</v>
      </c>
      <c r="D5">
        <v>93</v>
      </c>
      <c r="E5">
        <v>95</v>
      </c>
      <c r="G5">
        <f>SUM(B5:F5)</f>
        <v>370</v>
      </c>
      <c r="H5">
        <f>RANK(G5,$G$2:$G$116)</f>
        <v>4</v>
      </c>
      <c r="I5">
        <v>4</v>
      </c>
    </row>
    <row r="6" spans="1:9" x14ac:dyDescent="0.2">
      <c r="A6" t="s">
        <v>16</v>
      </c>
      <c r="B6">
        <v>88</v>
      </c>
      <c r="C6">
        <v>90</v>
      </c>
      <c r="D6">
        <v>91</v>
      </c>
      <c r="E6">
        <v>100</v>
      </c>
      <c r="G6">
        <f>SUM(B6:F6)</f>
        <v>369</v>
      </c>
      <c r="H6">
        <f>RANK(G6,$G$2:$G$116)</f>
        <v>5</v>
      </c>
      <c r="I6">
        <v>4</v>
      </c>
    </row>
    <row r="7" spans="1:9" x14ac:dyDescent="0.2">
      <c r="A7" t="s">
        <v>8</v>
      </c>
      <c r="B7">
        <v>76</v>
      </c>
      <c r="C7">
        <v>98</v>
      </c>
      <c r="D7">
        <v>88</v>
      </c>
      <c r="E7">
        <v>93</v>
      </c>
      <c r="G7">
        <f>SUM(B7:F7)</f>
        <v>355</v>
      </c>
      <c r="H7">
        <f>RANK(G7,$G$2:$G$116)</f>
        <v>6</v>
      </c>
      <c r="I7">
        <v>4</v>
      </c>
    </row>
    <row r="8" spans="1:9" x14ac:dyDescent="0.2">
      <c r="A8" t="s">
        <v>11</v>
      </c>
      <c r="B8">
        <v>91</v>
      </c>
      <c r="C8">
        <v>95</v>
      </c>
      <c r="D8">
        <v>82</v>
      </c>
      <c r="E8">
        <v>86</v>
      </c>
      <c r="G8">
        <f>SUM(B8:F8)</f>
        <v>354</v>
      </c>
      <c r="H8">
        <f>RANK(G8,$G$2:$G$116)</f>
        <v>7</v>
      </c>
      <c r="I8">
        <v>4</v>
      </c>
    </row>
    <row r="9" spans="1:9" x14ac:dyDescent="0.2">
      <c r="A9" t="s">
        <v>25</v>
      </c>
      <c r="B9">
        <v>93</v>
      </c>
      <c r="C9">
        <v>81</v>
      </c>
      <c r="D9">
        <v>97</v>
      </c>
      <c r="E9">
        <v>77</v>
      </c>
      <c r="G9">
        <f>SUM(B9:F9)</f>
        <v>348</v>
      </c>
      <c r="H9">
        <f>RANK(G9,$G$2:$G$116)</f>
        <v>8</v>
      </c>
      <c r="I9">
        <v>4</v>
      </c>
    </row>
    <row r="10" spans="1:9" x14ac:dyDescent="0.2">
      <c r="A10" t="s">
        <v>12</v>
      </c>
      <c r="B10">
        <v>87</v>
      </c>
      <c r="C10">
        <v>94</v>
      </c>
      <c r="D10">
        <v>85</v>
      </c>
      <c r="E10">
        <v>81</v>
      </c>
      <c r="G10">
        <f>SUM(B10:F10)</f>
        <v>347</v>
      </c>
      <c r="H10">
        <f>RANK(G10,$G$2:$G$116)</f>
        <v>9</v>
      </c>
      <c r="I10">
        <v>4</v>
      </c>
    </row>
    <row r="11" spans="1:9" x14ac:dyDescent="0.2">
      <c r="A11" t="s">
        <v>17</v>
      </c>
      <c r="B11">
        <v>75</v>
      </c>
      <c r="C11">
        <v>89</v>
      </c>
      <c r="D11">
        <v>95</v>
      </c>
      <c r="E11">
        <v>88</v>
      </c>
      <c r="G11">
        <f>SUM(B11:F11)</f>
        <v>347</v>
      </c>
      <c r="H11">
        <f>RANK(G11,$G$2:$G$116)</f>
        <v>9</v>
      </c>
      <c r="I11">
        <v>4</v>
      </c>
    </row>
    <row r="12" spans="1:9" x14ac:dyDescent="0.2">
      <c r="A12" t="s">
        <v>36</v>
      </c>
      <c r="B12">
        <v>98</v>
      </c>
      <c r="C12">
        <v>70</v>
      </c>
      <c r="D12">
        <v>75</v>
      </c>
      <c r="E12">
        <v>97</v>
      </c>
      <c r="G12">
        <f>SUM(B12:F12)</f>
        <v>340</v>
      </c>
      <c r="H12">
        <f>RANK(G12,$G$2:$G$116)</f>
        <v>11</v>
      </c>
      <c r="I12">
        <v>4</v>
      </c>
    </row>
    <row r="13" spans="1:9" x14ac:dyDescent="0.2">
      <c r="A13" t="s">
        <v>60</v>
      </c>
      <c r="B13">
        <v>97</v>
      </c>
      <c r="C13">
        <v>65</v>
      </c>
      <c r="D13">
        <v>86</v>
      </c>
      <c r="E13">
        <v>91</v>
      </c>
      <c r="G13">
        <f>SUM(B13:F13)</f>
        <v>339</v>
      </c>
      <c r="H13">
        <f>RANK(G13,$G$2:$G$116)</f>
        <v>12</v>
      </c>
      <c r="I13">
        <v>4</v>
      </c>
    </row>
    <row r="14" spans="1:9" x14ac:dyDescent="0.2">
      <c r="A14" t="s">
        <v>13</v>
      </c>
      <c r="B14">
        <v>84</v>
      </c>
      <c r="C14">
        <v>93</v>
      </c>
      <c r="D14">
        <v>81</v>
      </c>
      <c r="E14">
        <v>79</v>
      </c>
      <c r="G14">
        <f>SUM(B14:F14)</f>
        <v>337</v>
      </c>
      <c r="H14">
        <f>RANK(G14,$G$2:$G$116)</f>
        <v>13</v>
      </c>
      <c r="I14">
        <v>4</v>
      </c>
    </row>
    <row r="15" spans="1:9" x14ac:dyDescent="0.2">
      <c r="A15" t="s">
        <v>28</v>
      </c>
      <c r="B15">
        <v>96</v>
      </c>
      <c r="C15">
        <v>78</v>
      </c>
      <c r="D15">
        <v>69</v>
      </c>
      <c r="E15">
        <v>85</v>
      </c>
      <c r="G15">
        <f>SUM(B15:F15)</f>
        <v>328</v>
      </c>
      <c r="H15">
        <f>RANK(G15,$G$2:$G$116)</f>
        <v>14</v>
      </c>
      <c r="I15">
        <v>4</v>
      </c>
    </row>
    <row r="16" spans="1:9" x14ac:dyDescent="0.2">
      <c r="A16" t="s">
        <v>22</v>
      </c>
      <c r="B16">
        <v>80</v>
      </c>
      <c r="C16">
        <v>84</v>
      </c>
      <c r="D16">
        <v>69</v>
      </c>
      <c r="E16">
        <v>94</v>
      </c>
      <c r="G16">
        <f>SUM(B16:F16)</f>
        <v>327</v>
      </c>
      <c r="H16">
        <f>RANK(G16,$G$2:$G$116)</f>
        <v>15</v>
      </c>
      <c r="I16">
        <v>4</v>
      </c>
    </row>
    <row r="17" spans="1:9" x14ac:dyDescent="0.2">
      <c r="A17" t="s">
        <v>53</v>
      </c>
      <c r="B17">
        <v>92</v>
      </c>
      <c r="C17">
        <v>52</v>
      </c>
      <c r="D17">
        <v>98</v>
      </c>
      <c r="E17">
        <v>82</v>
      </c>
      <c r="G17">
        <f>SUM(B17:F17)</f>
        <v>324</v>
      </c>
      <c r="H17">
        <f>RANK(G17,$G$2:$G$116)</f>
        <v>16</v>
      </c>
      <c r="I17">
        <v>4</v>
      </c>
    </row>
    <row r="18" spans="1:9" x14ac:dyDescent="0.2">
      <c r="A18" t="s">
        <v>29</v>
      </c>
      <c r="B18">
        <v>74</v>
      </c>
      <c r="C18">
        <v>77</v>
      </c>
      <c r="D18">
        <v>79</v>
      </c>
      <c r="E18">
        <v>89</v>
      </c>
      <c r="G18">
        <f>SUM(B18:F18)</f>
        <v>319</v>
      </c>
      <c r="H18">
        <f>RANK(G18,$G$2:$G$116)</f>
        <v>17</v>
      </c>
      <c r="I18">
        <v>4</v>
      </c>
    </row>
    <row r="19" spans="1:9" x14ac:dyDescent="0.2">
      <c r="A19" t="s">
        <v>27</v>
      </c>
      <c r="B19">
        <v>80</v>
      </c>
      <c r="C19">
        <v>79</v>
      </c>
      <c r="D19">
        <v>83</v>
      </c>
      <c r="E19">
        <v>75</v>
      </c>
      <c r="G19">
        <f>SUM(B19:F19)</f>
        <v>317</v>
      </c>
      <c r="H19">
        <f>RANK(G19,$G$2:$G$116)</f>
        <v>18</v>
      </c>
      <c r="I19">
        <v>4</v>
      </c>
    </row>
    <row r="20" spans="1:9" x14ac:dyDescent="0.2">
      <c r="A20" t="s">
        <v>15</v>
      </c>
      <c r="B20">
        <v>83</v>
      </c>
      <c r="C20">
        <v>91</v>
      </c>
      <c r="D20">
        <v>73</v>
      </c>
      <c r="E20">
        <v>66</v>
      </c>
      <c r="G20">
        <f>SUM(B20:F20)</f>
        <v>313</v>
      </c>
      <c r="H20">
        <f>RANK(G20,$G$2:$G$116)</f>
        <v>19</v>
      </c>
      <c r="I20">
        <v>4</v>
      </c>
    </row>
    <row r="21" spans="1:9" x14ac:dyDescent="0.2">
      <c r="A21" t="s">
        <v>37</v>
      </c>
      <c r="B21">
        <v>56</v>
      </c>
      <c r="C21">
        <v>69</v>
      </c>
      <c r="D21">
        <v>92</v>
      </c>
      <c r="E21">
        <v>96</v>
      </c>
      <c r="G21">
        <f>SUM(B21:F21)</f>
        <v>313</v>
      </c>
      <c r="H21">
        <f>RANK(G21,$G$2:$G$116)</f>
        <v>19</v>
      </c>
      <c r="I21">
        <v>4</v>
      </c>
    </row>
    <row r="22" spans="1:9" x14ac:dyDescent="0.2">
      <c r="A22" t="s">
        <v>38</v>
      </c>
      <c r="B22">
        <v>81</v>
      </c>
      <c r="C22">
        <v>68</v>
      </c>
      <c r="D22">
        <v>84</v>
      </c>
      <c r="E22">
        <v>78</v>
      </c>
      <c r="G22">
        <f>SUM(B22:F22)</f>
        <v>311</v>
      </c>
      <c r="H22">
        <f>RANK(G22,$G$2:$G$116)</f>
        <v>21</v>
      </c>
      <c r="I22">
        <v>4</v>
      </c>
    </row>
    <row r="23" spans="1:9" x14ac:dyDescent="0.2">
      <c r="A23" t="s">
        <v>30</v>
      </c>
      <c r="B23">
        <v>71</v>
      </c>
      <c r="C23">
        <v>76</v>
      </c>
      <c r="D23">
        <v>89</v>
      </c>
      <c r="E23">
        <v>69</v>
      </c>
      <c r="G23">
        <f>SUM(B23:F23)</f>
        <v>305</v>
      </c>
      <c r="H23">
        <f>RANK(G23,$G$2:$G$116)</f>
        <v>22</v>
      </c>
      <c r="I23">
        <v>4</v>
      </c>
    </row>
    <row r="24" spans="1:9" x14ac:dyDescent="0.2">
      <c r="A24" t="s">
        <v>21</v>
      </c>
      <c r="B24">
        <v>66</v>
      </c>
      <c r="C24">
        <v>85</v>
      </c>
      <c r="D24">
        <v>69</v>
      </c>
      <c r="E24">
        <v>84</v>
      </c>
      <c r="G24">
        <f>SUM(B24:F24)</f>
        <v>304</v>
      </c>
      <c r="H24">
        <f>RANK(G24,$G$2:$G$116)</f>
        <v>23</v>
      </c>
      <c r="I24">
        <v>4</v>
      </c>
    </row>
    <row r="25" spans="1:9" x14ac:dyDescent="0.2">
      <c r="A25" t="s">
        <v>39</v>
      </c>
      <c r="B25">
        <v>85</v>
      </c>
      <c r="C25">
        <v>67</v>
      </c>
      <c r="D25">
        <v>77</v>
      </c>
      <c r="E25">
        <v>74</v>
      </c>
      <c r="G25">
        <f>SUM(B25:F25)</f>
        <v>303</v>
      </c>
      <c r="H25">
        <f>RANK(G25,$G$2:$G$116)</f>
        <v>24</v>
      </c>
      <c r="I25">
        <v>4</v>
      </c>
    </row>
    <row r="26" spans="1:9" x14ac:dyDescent="0.2">
      <c r="A26" t="s">
        <v>23</v>
      </c>
      <c r="B26">
        <v>55</v>
      </c>
      <c r="C26">
        <v>83</v>
      </c>
      <c r="D26">
        <v>100</v>
      </c>
      <c r="E26">
        <v>64</v>
      </c>
      <c r="G26">
        <f>SUM(B26:F26)</f>
        <v>302</v>
      </c>
      <c r="H26">
        <f>RANK(G26,$G$2:$G$116)</f>
        <v>25</v>
      </c>
      <c r="I26">
        <v>4</v>
      </c>
    </row>
    <row r="27" spans="1:9" x14ac:dyDescent="0.2">
      <c r="A27" t="s">
        <v>18</v>
      </c>
      <c r="B27">
        <v>58</v>
      </c>
      <c r="C27">
        <v>88</v>
      </c>
      <c r="D27">
        <v>69</v>
      </c>
      <c r="E27">
        <v>80</v>
      </c>
      <c r="G27">
        <f>SUM(B27:F27)</f>
        <v>295</v>
      </c>
      <c r="H27">
        <f>RANK(G27,$G$2:$G$116)</f>
        <v>26</v>
      </c>
      <c r="I27">
        <v>4</v>
      </c>
    </row>
    <row r="28" spans="1:9" x14ac:dyDescent="0.2">
      <c r="A28" t="s">
        <v>50</v>
      </c>
      <c r="B28">
        <v>72</v>
      </c>
      <c r="C28">
        <v>55</v>
      </c>
      <c r="D28">
        <v>78</v>
      </c>
      <c r="E28">
        <v>90</v>
      </c>
      <c r="G28">
        <f>SUM(B28:F28)</f>
        <v>295</v>
      </c>
      <c r="H28">
        <f>RANK(G28,$G$2:$G$116)</f>
        <v>26</v>
      </c>
      <c r="I28">
        <v>4</v>
      </c>
    </row>
    <row r="29" spans="1:9" x14ac:dyDescent="0.2">
      <c r="A29" t="s">
        <v>31</v>
      </c>
      <c r="B29">
        <v>63</v>
      </c>
      <c r="C29">
        <v>75</v>
      </c>
      <c r="D29">
        <v>80</v>
      </c>
      <c r="E29">
        <v>76</v>
      </c>
      <c r="G29">
        <f>SUM(B29:F29)</f>
        <v>294</v>
      </c>
      <c r="H29">
        <f>RANK(G29,$G$2:$G$116)</f>
        <v>28</v>
      </c>
      <c r="I29">
        <v>4</v>
      </c>
    </row>
    <row r="30" spans="1:9" x14ac:dyDescent="0.2">
      <c r="A30" t="s">
        <v>19</v>
      </c>
      <c r="B30">
        <v>64</v>
      </c>
      <c r="C30">
        <v>87</v>
      </c>
      <c r="D30">
        <v>69</v>
      </c>
      <c r="E30">
        <v>64</v>
      </c>
      <c r="G30">
        <f>SUM(B30:F30)</f>
        <v>284</v>
      </c>
      <c r="H30">
        <f>RANK(G30,$G$2:$G$116)</f>
        <v>29</v>
      </c>
      <c r="I30">
        <v>4</v>
      </c>
    </row>
    <row r="31" spans="1:9" x14ac:dyDescent="0.2">
      <c r="A31" t="s">
        <v>20</v>
      </c>
      <c r="B31">
        <v>57</v>
      </c>
      <c r="C31">
        <v>86</v>
      </c>
      <c r="D31">
        <v>71</v>
      </c>
      <c r="E31">
        <v>67</v>
      </c>
      <c r="G31">
        <f>SUM(B31:F31)</f>
        <v>281</v>
      </c>
      <c r="H31">
        <f>RANK(G31,$G$2:$G$116)</f>
        <v>30</v>
      </c>
      <c r="I31">
        <v>4</v>
      </c>
    </row>
    <row r="32" spans="1:9" x14ac:dyDescent="0.2">
      <c r="A32" t="s">
        <v>44</v>
      </c>
      <c r="B32">
        <v>59</v>
      </c>
      <c r="C32">
        <v>61</v>
      </c>
      <c r="D32">
        <v>87</v>
      </c>
      <c r="E32">
        <v>70</v>
      </c>
      <c r="G32">
        <f>SUM(B32:F32)</f>
        <v>277</v>
      </c>
      <c r="H32">
        <f>RANK(G32,$G$2:$G$116)</f>
        <v>31</v>
      </c>
      <c r="I32">
        <v>4</v>
      </c>
    </row>
    <row r="33" spans="1:9" x14ac:dyDescent="0.2">
      <c r="A33" t="s">
        <v>24</v>
      </c>
      <c r="B33">
        <v>99</v>
      </c>
      <c r="C33">
        <v>82</v>
      </c>
      <c r="D33">
        <v>94</v>
      </c>
      <c r="E33">
        <v>0</v>
      </c>
      <c r="G33">
        <f>SUM(B33:F33)</f>
        <v>275</v>
      </c>
      <c r="H33">
        <f>RANK(G33,$G$2:$G$116)</f>
        <v>32</v>
      </c>
      <c r="I33">
        <v>4</v>
      </c>
    </row>
    <row r="34" spans="1:9" x14ac:dyDescent="0.2">
      <c r="A34" t="s">
        <v>42</v>
      </c>
      <c r="B34">
        <v>69</v>
      </c>
      <c r="C34">
        <v>63</v>
      </c>
      <c r="D34">
        <v>69</v>
      </c>
      <c r="E34">
        <v>71</v>
      </c>
      <c r="G34">
        <f>SUM(B34:F34)</f>
        <v>272</v>
      </c>
      <c r="H34">
        <f>RANK(G34,$G$2:$G$116)</f>
        <v>33</v>
      </c>
      <c r="I34">
        <v>4</v>
      </c>
    </row>
    <row r="35" spans="1:9" x14ac:dyDescent="0.2">
      <c r="A35" t="s">
        <v>32</v>
      </c>
      <c r="B35">
        <v>55</v>
      </c>
      <c r="C35">
        <v>74</v>
      </c>
      <c r="D35">
        <v>74</v>
      </c>
      <c r="E35">
        <v>64</v>
      </c>
      <c r="G35">
        <f>SUM(B35:F35)</f>
        <v>267</v>
      </c>
      <c r="H35">
        <f>RANK(G35,$G$2:$G$116)</f>
        <v>34</v>
      </c>
      <c r="I35">
        <v>4</v>
      </c>
    </row>
    <row r="36" spans="1:9" x14ac:dyDescent="0.2">
      <c r="A36" t="s">
        <v>34</v>
      </c>
      <c r="B36">
        <v>94</v>
      </c>
      <c r="C36">
        <v>72</v>
      </c>
      <c r="D36">
        <v>0</v>
      </c>
      <c r="E36">
        <v>99</v>
      </c>
      <c r="G36">
        <f>SUM(B36:F36)</f>
        <v>265</v>
      </c>
      <c r="H36">
        <f>RANK(G36,$G$2:$G$116)</f>
        <v>35</v>
      </c>
      <c r="I36">
        <v>3</v>
      </c>
    </row>
    <row r="37" spans="1:9" x14ac:dyDescent="0.2">
      <c r="A37" t="s">
        <v>45</v>
      </c>
      <c r="B37">
        <v>60</v>
      </c>
      <c r="C37">
        <v>60</v>
      </c>
      <c r="D37">
        <v>69</v>
      </c>
      <c r="E37">
        <v>72</v>
      </c>
      <c r="G37">
        <f>SUM(B37:F37)</f>
        <v>261</v>
      </c>
      <c r="H37">
        <f>RANK(G37,$G$2:$G$116)</f>
        <v>36</v>
      </c>
      <c r="I37">
        <v>4</v>
      </c>
    </row>
    <row r="38" spans="1:9" x14ac:dyDescent="0.2">
      <c r="A38" t="s">
        <v>61</v>
      </c>
      <c r="B38">
        <v>62</v>
      </c>
      <c r="C38">
        <v>54</v>
      </c>
      <c r="D38">
        <v>76</v>
      </c>
      <c r="E38">
        <v>65</v>
      </c>
      <c r="G38">
        <f>SUM(B38:F38)</f>
        <v>257</v>
      </c>
      <c r="H38">
        <f>RANK(G38,$G$2:$G$116)</f>
        <v>37</v>
      </c>
      <c r="I38">
        <v>4</v>
      </c>
    </row>
    <row r="39" spans="1:9" x14ac:dyDescent="0.2">
      <c r="A39" t="s">
        <v>35</v>
      </c>
      <c r="B39">
        <v>86</v>
      </c>
      <c r="C39">
        <v>71</v>
      </c>
      <c r="D39">
        <v>0</v>
      </c>
      <c r="E39">
        <v>68</v>
      </c>
      <c r="G39">
        <f>SUM(B39:F39)</f>
        <v>225</v>
      </c>
      <c r="H39">
        <f>RANK(G39,$G$2:$G$116)</f>
        <v>38</v>
      </c>
      <c r="I39">
        <v>3</v>
      </c>
    </row>
    <row r="40" spans="1:9" x14ac:dyDescent="0.2">
      <c r="A40" t="s">
        <v>41</v>
      </c>
      <c r="B40">
        <v>89</v>
      </c>
      <c r="C40">
        <v>64</v>
      </c>
      <c r="D40">
        <v>69</v>
      </c>
      <c r="E40">
        <v>0</v>
      </c>
      <c r="G40">
        <f>SUM(B40:F40)</f>
        <v>222</v>
      </c>
      <c r="H40">
        <f>RANK(G40,$G$2:$G$116)</f>
        <v>39</v>
      </c>
      <c r="I40">
        <v>3</v>
      </c>
    </row>
    <row r="41" spans="1:9" x14ac:dyDescent="0.2">
      <c r="A41" t="s">
        <v>26</v>
      </c>
      <c r="B41">
        <v>65</v>
      </c>
      <c r="C41">
        <v>80</v>
      </c>
      <c r="D41">
        <v>72</v>
      </c>
      <c r="E41">
        <v>0</v>
      </c>
      <c r="G41">
        <f>SUM(B41:F41)</f>
        <v>217</v>
      </c>
      <c r="H41">
        <f>RANK(G41,$G$2:$G$116)</f>
        <v>40</v>
      </c>
      <c r="I41">
        <v>3</v>
      </c>
    </row>
    <row r="42" spans="1:9" x14ac:dyDescent="0.2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1" t="s">
        <v>58</v>
      </c>
      <c r="H42" s="1" t="s">
        <v>58</v>
      </c>
      <c r="I42" s="1" t="s">
        <v>58</v>
      </c>
    </row>
    <row r="43" spans="1:9" x14ac:dyDescent="0.2">
      <c r="A43" t="s">
        <v>40</v>
      </c>
      <c r="B43">
        <v>67</v>
      </c>
      <c r="C43">
        <v>66</v>
      </c>
      <c r="D43">
        <v>0</v>
      </c>
      <c r="E43">
        <v>83</v>
      </c>
      <c r="G43">
        <f>SUM(B43:F43)</f>
        <v>216</v>
      </c>
      <c r="H43">
        <f>RANK(G43,$G$2:$G$116)</f>
        <v>41</v>
      </c>
      <c r="I43">
        <v>3</v>
      </c>
    </row>
    <row r="44" spans="1:9" x14ac:dyDescent="0.2">
      <c r="A44" t="s">
        <v>49</v>
      </c>
      <c r="B44">
        <v>0</v>
      </c>
      <c r="C44">
        <v>56</v>
      </c>
      <c r="D44">
        <v>70</v>
      </c>
      <c r="E44">
        <v>73</v>
      </c>
      <c r="G44">
        <f>SUM(B44:F44)</f>
        <v>199</v>
      </c>
      <c r="H44">
        <f>RANK(G44,$G$2:$G$116)</f>
        <v>42</v>
      </c>
      <c r="I44">
        <v>3</v>
      </c>
    </row>
    <row r="45" spans="1:9" x14ac:dyDescent="0.2">
      <c r="A45" t="s">
        <v>46</v>
      </c>
      <c r="B45">
        <v>70</v>
      </c>
      <c r="C45">
        <v>59</v>
      </c>
      <c r="D45">
        <v>69</v>
      </c>
      <c r="E45">
        <v>0</v>
      </c>
      <c r="G45">
        <f>SUM(B45:F45)</f>
        <v>198</v>
      </c>
      <c r="H45">
        <f>RANK(G45,$G$2:$G$116)</f>
        <v>43</v>
      </c>
      <c r="I45">
        <v>3</v>
      </c>
    </row>
    <row r="46" spans="1:9" x14ac:dyDescent="0.2">
      <c r="A46" t="s">
        <v>48</v>
      </c>
      <c r="B46">
        <v>61</v>
      </c>
      <c r="C46">
        <v>57</v>
      </c>
      <c r="D46">
        <v>69</v>
      </c>
      <c r="E46">
        <v>0</v>
      </c>
      <c r="G46">
        <f>SUM(B46:F46)</f>
        <v>187</v>
      </c>
      <c r="H46">
        <f>RANK(G46,$G$2:$G$116)</f>
        <v>44</v>
      </c>
      <c r="I46">
        <v>3</v>
      </c>
    </row>
    <row r="47" spans="1:9" x14ac:dyDescent="0.2">
      <c r="A47" t="s">
        <v>7</v>
      </c>
      <c r="B47">
        <v>78</v>
      </c>
      <c r="C47">
        <v>99</v>
      </c>
      <c r="D47">
        <v>0</v>
      </c>
      <c r="E47">
        <v>0</v>
      </c>
      <c r="G47">
        <f>SUM(B47:F47)</f>
        <v>177</v>
      </c>
      <c r="H47">
        <f>RANK(G47,$G$2:$G$116)</f>
        <v>45</v>
      </c>
      <c r="I47">
        <v>2</v>
      </c>
    </row>
    <row r="48" spans="1:9" x14ac:dyDescent="0.2">
      <c r="A48" t="s">
        <v>33</v>
      </c>
      <c r="B48">
        <v>73</v>
      </c>
      <c r="C48">
        <v>73</v>
      </c>
      <c r="D48">
        <v>0</v>
      </c>
      <c r="E48">
        <v>0</v>
      </c>
      <c r="G48">
        <f>SUM(B48:F48)</f>
        <v>146</v>
      </c>
      <c r="H48">
        <f>RANK(G48,$G$2:$G$116)</f>
        <v>46</v>
      </c>
      <c r="I48">
        <v>2</v>
      </c>
    </row>
    <row r="49" spans="1:9" x14ac:dyDescent="0.2">
      <c r="A49" t="s">
        <v>52</v>
      </c>
      <c r="B49">
        <v>77</v>
      </c>
      <c r="C49">
        <v>52</v>
      </c>
      <c r="D49">
        <v>0</v>
      </c>
      <c r="E49">
        <v>0</v>
      </c>
      <c r="G49">
        <f>SUM(B49:F49)</f>
        <v>129</v>
      </c>
      <c r="H49">
        <f>RANK(G49,$G$2:$G$116)</f>
        <v>47</v>
      </c>
      <c r="I49">
        <v>2</v>
      </c>
    </row>
    <row r="50" spans="1:9" x14ac:dyDescent="0.2">
      <c r="A50" s="2" t="s">
        <v>59</v>
      </c>
      <c r="B50" s="2" t="s">
        <v>59</v>
      </c>
      <c r="C50" s="2" t="s">
        <v>59</v>
      </c>
      <c r="D50" s="2" t="s">
        <v>59</v>
      </c>
      <c r="E50" s="2" t="s">
        <v>59</v>
      </c>
      <c r="F50" s="2" t="s">
        <v>59</v>
      </c>
      <c r="G50" s="2" t="s">
        <v>59</v>
      </c>
      <c r="H50" s="2" t="s">
        <v>59</v>
      </c>
      <c r="I50" s="2" t="s">
        <v>59</v>
      </c>
    </row>
    <row r="51" spans="1:9" x14ac:dyDescent="0.2">
      <c r="A51" t="s">
        <v>51</v>
      </c>
      <c r="B51">
        <v>69</v>
      </c>
      <c r="C51">
        <v>53</v>
      </c>
      <c r="D51">
        <v>0</v>
      </c>
      <c r="E51">
        <v>0</v>
      </c>
      <c r="G51">
        <f>SUM(B51:F51)</f>
        <v>122</v>
      </c>
      <c r="H51">
        <f>RANK(G51,$G$2:$G$116)</f>
        <v>48</v>
      </c>
      <c r="I51">
        <v>2</v>
      </c>
    </row>
    <row r="52" spans="1:9" x14ac:dyDescent="0.2">
      <c r="A52" t="s">
        <v>43</v>
      </c>
      <c r="B52">
        <v>0</v>
      </c>
      <c r="C52">
        <v>62</v>
      </c>
      <c r="D52">
        <v>0</v>
      </c>
      <c r="E52">
        <v>0</v>
      </c>
      <c r="G52">
        <f>SUM(B52:F52)</f>
        <v>62</v>
      </c>
      <c r="H52">
        <f>RANK(G52,$G$2:$G$116)</f>
        <v>49</v>
      </c>
      <c r="I52">
        <v>1</v>
      </c>
    </row>
    <row r="53" spans="1:9" x14ac:dyDescent="0.2">
      <c r="A53" t="s">
        <v>47</v>
      </c>
      <c r="B53">
        <v>0</v>
      </c>
      <c r="C53">
        <v>58</v>
      </c>
      <c r="D53">
        <v>0</v>
      </c>
      <c r="E53">
        <v>0</v>
      </c>
      <c r="G53">
        <f>SUM(B53:F53)</f>
        <v>58</v>
      </c>
      <c r="H53">
        <f>RANK(G53,$G$2:$G$116)</f>
        <v>50</v>
      </c>
      <c r="I53">
        <v>1</v>
      </c>
    </row>
    <row r="54" spans="1:9" x14ac:dyDescent="0.2">
      <c r="A54" t="s">
        <v>54</v>
      </c>
      <c r="B54">
        <v>55</v>
      </c>
      <c r="C54">
        <v>0</v>
      </c>
      <c r="D54">
        <v>0</v>
      </c>
      <c r="E54">
        <v>0</v>
      </c>
      <c r="G54">
        <f>SUM(B54:F54)</f>
        <v>55</v>
      </c>
      <c r="H54">
        <f>RANK(G54,$G$2:$G$116)</f>
        <v>51</v>
      </c>
      <c r="I54">
        <v>1</v>
      </c>
    </row>
  </sheetData>
  <sortState xmlns:xlrd2="http://schemas.microsoft.com/office/spreadsheetml/2017/richdata2" ref="A2:I56">
    <sortCondition ref="H2:H56"/>
  </sortState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2022-05-16T14:45:54Z</cp:lastPrinted>
  <dcterms:created xsi:type="dcterms:W3CDTF">2021-04-12T00:12:45Z</dcterms:created>
  <dcterms:modified xsi:type="dcterms:W3CDTF">2023-06-24T20:58:57Z</dcterms:modified>
</cp:coreProperties>
</file>